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28" i="1"/>
  <c r="H31" i="1" l="1"/>
  <c r="H18" i="1"/>
  <c r="H36" i="1" l="1"/>
  <c r="H2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<sst xmlns="http://schemas.openxmlformats.org/spreadsheetml/2006/main" count="57" uniqueCount="32">
  <si>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</si>
  <si>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</si>
  <si>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</si>
  <si>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</si>
  <si>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</si>
  <si>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</si>
  <si>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</si>
  <si>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</si>
  <si>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</si>
  <si>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</si>
  <si>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</si>
  <si>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</si>
  <si>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</si>
  <si>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</si>
  <si>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</si>
  <si>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</si>
  <si>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</si>
  <si>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</si>
  <si>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</si>
  <si>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</si>
  <si>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</si>
  <si>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</si>
  <si>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</si>
  <si>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</si>
  <si>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</si>
  <si>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</si>
  <si>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</si>
  <si>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</si>
  <si>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</si>
  <si>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09.09.2022</t>
  </si>
  <si>
    <t xml:space="preserve">Dana 09.09.2022.godine Dom zdravlja Požarevac nije izvršio plaćanje prema dobavljačima: </t>
  </si>
  <si>
    <t>Primljena i neutrošena participacija od 09.09.2022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</si>
</sst>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6" fillId="0" borderId="0" xfId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C40" zoomScaleNormal="100" workbookViewId="0">
      <selection activeCell="I56" sqref="I56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4" t="s">
        <v>0</v>
      </c>
      <c r="D2" s="34"/>
      <c r="E2" s="34"/>
      <c r="F2" s="34"/>
      <c r="G2" s="34"/>
    </row>
    <row r="4" spans="2:15" x14ac:dyDescent="0.25">
      <c r="B4" s="35" t="s">
        <v>1</v>
      </c>
      <c r="C4" s="35"/>
      <c r="D4" s="35"/>
    </row>
    <row r="5" spans="2:15" x14ac:dyDescent="0.25">
      <c r="B5" s="35" t="s">
        <v>2</v>
      </c>
      <c r="C5" s="35"/>
      <c r="D5" s="35"/>
    </row>
    <row r="6" spans="2:15" x14ac:dyDescent="0.25">
      <c r="B6" s="35" t="s">
        <v>3</v>
      </c>
      <c r="C6" s="35"/>
      <c r="D6" s="35"/>
    </row>
    <row r="7" spans="2:15" x14ac:dyDescent="0.25">
      <c r="I7" s="10"/>
      <c r="J7" s="10"/>
    </row>
    <row r="8" spans="2:15" x14ac:dyDescent="0.25">
      <c r="B8" s="36" t="s">
        <v>29</v>
      </c>
      <c r="C8" s="36"/>
      <c r="D8" s="36"/>
      <c r="E8" s="36"/>
      <c r="F8" s="36"/>
      <c r="G8" s="36"/>
      <c r="H8" s="3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7"/>
      <c r="L9" s="27"/>
      <c r="M9" s="27"/>
      <c r="N9" s="27"/>
      <c r="O9" s="27"/>
    </row>
    <row r="10" spans="2:15" x14ac:dyDescent="0.25">
      <c r="C10" s="17"/>
      <c r="D10" s="17"/>
      <c r="E10" s="17"/>
      <c r="F10" s="17"/>
      <c r="G10" s="17"/>
      <c r="I10" s="10"/>
      <c r="J10" s="10"/>
      <c r="K10" s="27"/>
      <c r="L10" s="27"/>
      <c r="M10" s="27"/>
      <c r="N10" s="27"/>
      <c r="O10" s="27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44813</v>
      </c>
      <c r="H12" s="14">
        <v>3032611.96</v>
      </c>
      <c r="I12" s="10"/>
      <c r="J12" s="10"/>
      <c r="K12" s="27"/>
      <c r="L12" s="27"/>
      <c r="M12" s="27"/>
      <c r="N12" s="27"/>
      <c r="O12" s="27"/>
    </row>
    <row r="13" spans="2:15" x14ac:dyDescent="0.25">
      <c r="B13" s="38" t="s">
        <v>8</v>
      </c>
      <c r="C13" s="38"/>
      <c r="D13" s="38"/>
      <c r="E13" s="38"/>
      <c r="F13" s="38"/>
      <c r="G13" s="19">
        <v>44813</v>
      </c>
      <c r="H13" s="2">
        <f>H14+H29-H37-H50</f>
        <v>3028079.2600000002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44813</v>
      </c>
      <c r="H14" s="3">
        <f>SUM(H15:H28)</f>
        <v>2865627.1500000004</v>
      </c>
      <c r="I14" s="10"/>
      <c r="J14" s="10"/>
      <c r="K14" s="8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1"/>
      <c r="H15" s="11">
        <v>0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1"/>
      <c r="H16" s="11">
        <v>0</v>
      </c>
      <c r="I16" s="10"/>
      <c r="J16" s="10"/>
      <c r="K16" s="7"/>
    </row>
    <row r="17" spans="2:13" x14ac:dyDescent="0.25">
      <c r="B17" s="28" t="s">
        <v>12</v>
      </c>
      <c r="C17" s="29"/>
      <c r="D17" s="29"/>
      <c r="E17" s="29"/>
      <c r="F17" s="30"/>
      <c r="G17" s="21"/>
      <c r="H17" s="11">
        <v>0</v>
      </c>
      <c r="I17" s="10"/>
      <c r="J17" s="10"/>
      <c r="K17" s="7"/>
    </row>
    <row r="18" spans="2:13" x14ac:dyDescent="0.25">
      <c r="B18" s="28" t="s">
        <v>13</v>
      </c>
      <c r="C18" s="29"/>
      <c r="D18" s="29"/>
      <c r="E18" s="29"/>
      <c r="F18" s="30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</f>
        <v>1336043.99</v>
      </c>
      <c r="I18" s="10"/>
      <c r="J18" s="10"/>
      <c r="K18" s="7"/>
      <c r="L18" s="7"/>
    </row>
    <row r="19" spans="2:13" x14ac:dyDescent="0.25">
      <c r="B19" s="28" t="s">
        <v>14</v>
      </c>
      <c r="C19" s="29"/>
      <c r="D19" s="29"/>
      <c r="E19" s="29"/>
      <c r="F19" s="30"/>
      <c r="G19" s="21"/>
      <c r="H19" s="9">
        <v>0</v>
      </c>
      <c r="I19" s="10"/>
      <c r="J19" s="10"/>
      <c r="K19" s="7"/>
      <c r="L19" s="7"/>
    </row>
    <row r="20" spans="2:13" x14ac:dyDescent="0.25">
      <c r="B20" s="28" t="s">
        <v>15</v>
      </c>
      <c r="C20" s="29"/>
      <c r="D20" s="29"/>
      <c r="E20" s="29"/>
      <c r="F20" s="30"/>
      <c r="G20" s="21"/>
      <c r="H20" s="9">
        <v>0</v>
      </c>
      <c r="I20" s="10"/>
      <c r="J20" s="10"/>
    </row>
    <row r="21" spans="2:13" x14ac:dyDescent="0.25">
      <c r="B21" s="28" t="s">
        <v>16</v>
      </c>
      <c r="C21" s="29"/>
      <c r="D21" s="29"/>
      <c r="E21" s="29"/>
      <c r="F21" s="30"/>
      <c r="G21" s="21"/>
      <c r="H21" s="25">
        <v>0</v>
      </c>
      <c r="I21" s="10"/>
      <c r="J21" s="10"/>
    </row>
    <row r="22" spans="2:13" x14ac:dyDescent="0.25">
      <c r="B22" s="28" t="s">
        <v>17</v>
      </c>
      <c r="C22" s="29"/>
      <c r="D22" s="29"/>
      <c r="E22" s="29"/>
      <c r="F22" s="30"/>
      <c r="G22" s="21"/>
      <c r="H22" s="25">
        <v>0</v>
      </c>
      <c r="I22" s="10"/>
      <c r="J22" s="10"/>
    </row>
    <row r="23" spans="2:13" x14ac:dyDescent="0.25">
      <c r="B23" s="28" t="s">
        <v>18</v>
      </c>
      <c r="C23" s="29"/>
      <c r="D23" s="29"/>
      <c r="E23" s="29"/>
      <c r="F23" s="30"/>
      <c r="G23" s="21"/>
      <c r="H23" s="9">
        <v>0</v>
      </c>
      <c r="I23" s="10"/>
      <c r="J23" s="10"/>
    </row>
    <row r="24" spans="2:13" x14ac:dyDescent="0.25">
      <c r="B24" s="28" t="s">
        <v>19</v>
      </c>
      <c r="C24" s="29"/>
      <c r="D24" s="29"/>
      <c r="E24" s="29"/>
      <c r="F24" s="30"/>
      <c r="G24" s="21"/>
      <c r="H24" s="9">
        <v>1184208.33</v>
      </c>
      <c r="I24" s="10"/>
      <c r="J24" s="10"/>
      <c r="K24" s="10"/>
      <c r="L24" s="7"/>
    </row>
    <row r="25" spans="2:13" x14ac:dyDescent="0.25">
      <c r="B25" s="28" t="s">
        <v>20</v>
      </c>
      <c r="C25" s="29"/>
      <c r="D25" s="29"/>
      <c r="E25" s="29"/>
      <c r="F25" s="30"/>
      <c r="G25" s="21"/>
      <c r="H25" s="9">
        <v>0</v>
      </c>
      <c r="I25" s="10"/>
      <c r="J25" s="10"/>
      <c r="K25" s="10"/>
      <c r="L25" s="7"/>
    </row>
    <row r="26" spans="2:13" x14ac:dyDescent="0.25">
      <c r="B26" s="28" t="s">
        <v>21</v>
      </c>
      <c r="C26" s="29"/>
      <c r="D26" s="29"/>
      <c r="E26" s="29"/>
      <c r="F26" s="30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8" t="s">
        <v>22</v>
      </c>
      <c r="C27" s="29"/>
      <c r="D27" s="29"/>
      <c r="E27" s="29"/>
      <c r="F27" s="30"/>
      <c r="G27" s="21"/>
      <c r="H27" s="9">
        <v>0</v>
      </c>
      <c r="I27" s="10"/>
      <c r="J27" s="10"/>
      <c r="K27" s="7"/>
      <c r="L27" s="7"/>
    </row>
    <row r="28" spans="2:13" x14ac:dyDescent="0.25">
      <c r="B28" s="28" t="s">
        <v>31</v>
      </c>
      <c r="C28" s="29"/>
      <c r="D28" s="29"/>
      <c r="E28" s="29"/>
      <c r="F28" s="30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</f>
        <v>43193.830000000075</v>
      </c>
      <c r="I28" s="10"/>
      <c r="J28" s="10"/>
      <c r="K28" s="7"/>
      <c r="L28" s="7"/>
    </row>
    <row r="29" spans="2:13" x14ac:dyDescent="0.25">
      <c r="B29" s="31" t="s">
        <v>23</v>
      </c>
      <c r="C29" s="32"/>
      <c r="D29" s="32"/>
      <c r="E29" s="32"/>
      <c r="F29" s="33"/>
      <c r="G29" s="20">
        <v>44813</v>
      </c>
      <c r="H29" s="3">
        <f>H30+H31+H32+H33+H35+H36+H34</f>
        <v>162452.10999999978</v>
      </c>
      <c r="I29" s="10"/>
      <c r="J29" s="10"/>
      <c r="K29" s="7"/>
    </row>
    <row r="30" spans="2:13" x14ac:dyDescent="0.25">
      <c r="B30" s="28" t="s">
        <v>10</v>
      </c>
      <c r="C30" s="29"/>
      <c r="D30" s="29"/>
      <c r="E30" s="29"/>
      <c r="F30" s="30"/>
      <c r="G30" s="22"/>
      <c r="H30" s="11">
        <v>0</v>
      </c>
      <c r="I30" s="10"/>
      <c r="J30" s="10"/>
      <c r="K30" s="7"/>
    </row>
    <row r="31" spans="2:13" x14ac:dyDescent="0.25">
      <c r="B31" s="28" t="s">
        <v>13</v>
      </c>
      <c r="C31" s="29"/>
      <c r="D31" s="29"/>
      <c r="E31" s="29"/>
      <c r="F31" s="30"/>
      <c r="G31" s="22"/>
      <c r="H31" s="9">
        <f>110000+110000-123880.54+153083.33-138509.66+153083.33-2500-142511.87+153083.33-156337.73+153083.33-130120.22+153083.33-146661.15+4821.05+2500+153083.33-116705.51+153083.33-235669.23</f>
        <v>106008.44999999981</v>
      </c>
      <c r="I31" s="15"/>
      <c r="J31" s="10"/>
      <c r="K31" s="7"/>
    </row>
    <row r="32" spans="2:13" x14ac:dyDescent="0.25">
      <c r="B32" s="28" t="s">
        <v>19</v>
      </c>
      <c r="C32" s="29"/>
      <c r="D32" s="29"/>
      <c r="E32" s="29"/>
      <c r="F32" s="30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28" t="s">
        <v>21</v>
      </c>
      <c r="C33" s="29"/>
      <c r="D33" s="29"/>
      <c r="E33" s="29"/>
      <c r="F33" s="30"/>
      <c r="G33" s="22"/>
      <c r="H33" s="9">
        <v>0</v>
      </c>
      <c r="I33" s="10"/>
      <c r="J33" s="10"/>
    </row>
    <row r="34" spans="2:12" x14ac:dyDescent="0.25">
      <c r="B34" s="28" t="s">
        <v>11</v>
      </c>
      <c r="C34" s="29"/>
      <c r="D34" s="29"/>
      <c r="E34" s="29"/>
      <c r="F34" s="30"/>
      <c r="G34" s="22"/>
      <c r="H34" s="9">
        <v>0</v>
      </c>
      <c r="I34" s="10"/>
      <c r="J34" s="10"/>
    </row>
    <row r="35" spans="2:12" x14ac:dyDescent="0.25">
      <c r="B35" s="28" t="s">
        <v>22</v>
      </c>
      <c r="C35" s="29"/>
      <c r="D35" s="29"/>
      <c r="E35" s="29"/>
      <c r="F35" s="30"/>
      <c r="G35" s="22"/>
      <c r="H35" s="9">
        <v>0</v>
      </c>
      <c r="I35" s="10"/>
      <c r="J35" s="10"/>
    </row>
    <row r="36" spans="2:12" x14ac:dyDescent="0.25">
      <c r="B36" s="28" t="s">
        <v>31</v>
      </c>
      <c r="C36" s="29"/>
      <c r="D36" s="29"/>
      <c r="E36" s="29"/>
      <c r="F36" s="30"/>
      <c r="G36" s="22"/>
      <c r="H36" s="9">
        <f>3518-2916.67+1759</f>
        <v>2360.33</v>
      </c>
      <c r="I36" s="10"/>
      <c r="J36" s="10"/>
    </row>
    <row r="37" spans="2:12" x14ac:dyDescent="0.25">
      <c r="B37" s="47" t="s">
        <v>24</v>
      </c>
      <c r="C37" s="48"/>
      <c r="D37" s="48"/>
      <c r="E37" s="48"/>
      <c r="F37" s="49"/>
      <c r="G37" s="23">
        <v>44813</v>
      </c>
      <c r="H37" s="4">
        <f>SUM(H38:H49)</f>
        <v>0</v>
      </c>
      <c r="I37" s="10"/>
      <c r="J37" s="10"/>
    </row>
    <row r="38" spans="2:12" x14ac:dyDescent="0.25">
      <c r="B38" s="28" t="s">
        <v>10</v>
      </c>
      <c r="C38" s="29"/>
      <c r="D38" s="29"/>
      <c r="E38" s="29"/>
      <c r="F38" s="30"/>
      <c r="G38" s="21"/>
      <c r="H38" s="11">
        <v>0</v>
      </c>
      <c r="I38" s="10"/>
      <c r="J38" s="10"/>
    </row>
    <row r="39" spans="2:12" x14ac:dyDescent="0.25">
      <c r="B39" s="28" t="s">
        <v>11</v>
      </c>
      <c r="C39" s="29"/>
      <c r="D39" s="29"/>
      <c r="E39" s="29"/>
      <c r="F39" s="30"/>
      <c r="G39" s="21"/>
      <c r="H39" s="11">
        <v>0</v>
      </c>
      <c r="I39" s="10"/>
      <c r="J39" s="10"/>
    </row>
    <row r="40" spans="2:12" x14ac:dyDescent="0.25">
      <c r="B40" s="28" t="s">
        <v>12</v>
      </c>
      <c r="C40" s="29"/>
      <c r="D40" s="29"/>
      <c r="E40" s="29"/>
      <c r="F40" s="30"/>
      <c r="G40" s="21"/>
      <c r="H40" s="11">
        <v>0</v>
      </c>
      <c r="I40" s="10"/>
      <c r="J40" s="10"/>
    </row>
    <row r="41" spans="2:12" x14ac:dyDescent="0.25">
      <c r="B41" s="28" t="s">
        <v>13</v>
      </c>
      <c r="C41" s="29"/>
      <c r="D41" s="29"/>
      <c r="E41" s="29"/>
      <c r="F41" s="30"/>
      <c r="G41" s="21"/>
      <c r="H41" s="11">
        <v>0</v>
      </c>
      <c r="I41" s="10"/>
      <c r="J41" s="10"/>
      <c r="L41" s="7"/>
    </row>
    <row r="42" spans="2:12" x14ac:dyDescent="0.25">
      <c r="B42" s="28" t="s">
        <v>14</v>
      </c>
      <c r="C42" s="29"/>
      <c r="D42" s="29"/>
      <c r="E42" s="29"/>
      <c r="F42" s="30"/>
      <c r="G42" s="21"/>
      <c r="H42" s="11">
        <v>0</v>
      </c>
      <c r="I42" s="10"/>
      <c r="J42" s="10"/>
      <c r="L42" s="7"/>
    </row>
    <row r="43" spans="2:12" x14ac:dyDescent="0.25">
      <c r="B43" s="28" t="s">
        <v>15</v>
      </c>
      <c r="C43" s="29"/>
      <c r="D43" s="29"/>
      <c r="E43" s="29"/>
      <c r="F43" s="30"/>
      <c r="G43" s="21"/>
      <c r="H43" s="9">
        <v>0</v>
      </c>
      <c r="I43" s="10"/>
      <c r="J43" s="10"/>
    </row>
    <row r="44" spans="2:12" x14ac:dyDescent="0.25">
      <c r="B44" s="28" t="s">
        <v>16</v>
      </c>
      <c r="C44" s="29"/>
      <c r="D44" s="29"/>
      <c r="E44" s="29"/>
      <c r="F44" s="30"/>
      <c r="G44" s="21"/>
      <c r="H44" s="9">
        <v>0</v>
      </c>
      <c r="I44" s="10"/>
      <c r="J44" s="10"/>
      <c r="L44" s="7"/>
    </row>
    <row r="45" spans="2:12" x14ac:dyDescent="0.25">
      <c r="B45" s="28" t="s">
        <v>17</v>
      </c>
      <c r="C45" s="29"/>
      <c r="D45" s="29"/>
      <c r="E45" s="29"/>
      <c r="F45" s="30"/>
      <c r="G45" s="21"/>
      <c r="H45" s="9">
        <v>0</v>
      </c>
      <c r="I45" s="10"/>
      <c r="J45" s="10"/>
    </row>
    <row r="46" spans="2:12" x14ac:dyDescent="0.25">
      <c r="B46" s="28" t="s">
        <v>18</v>
      </c>
      <c r="C46" s="29"/>
      <c r="D46" s="29"/>
      <c r="E46" s="29"/>
      <c r="F46" s="30"/>
      <c r="G46" s="21"/>
      <c r="H46" s="9">
        <v>0</v>
      </c>
      <c r="I46" s="10"/>
      <c r="J46" s="10"/>
    </row>
    <row r="47" spans="2:12" x14ac:dyDescent="0.25">
      <c r="B47" s="28" t="s">
        <v>19</v>
      </c>
      <c r="C47" s="29"/>
      <c r="D47" s="29"/>
      <c r="E47" s="29"/>
      <c r="F47" s="30"/>
      <c r="G47" s="21"/>
      <c r="H47" s="9">
        <v>0</v>
      </c>
      <c r="I47" s="10"/>
      <c r="J47" s="10"/>
    </row>
    <row r="48" spans="2:12" x14ac:dyDescent="0.25">
      <c r="B48" s="28" t="s">
        <v>21</v>
      </c>
      <c r="C48" s="29"/>
      <c r="D48" s="29"/>
      <c r="E48" s="29"/>
      <c r="F48" s="30"/>
      <c r="G48" s="21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1"/>
      <c r="H49" s="9">
        <v>0</v>
      </c>
      <c r="I49" s="10"/>
      <c r="J49" s="10"/>
      <c r="K49" s="7"/>
    </row>
    <row r="50" spans="2:12" x14ac:dyDescent="0.25">
      <c r="B50" s="47" t="s">
        <v>25</v>
      </c>
      <c r="C50" s="48"/>
      <c r="D50" s="48"/>
      <c r="E50" s="48"/>
      <c r="F50" s="49"/>
      <c r="G50" s="23">
        <v>44813</v>
      </c>
      <c r="H50" s="4">
        <f>SUM(H51:H56)</f>
        <v>0</v>
      </c>
      <c r="I50" s="10"/>
      <c r="J50" s="10"/>
    </row>
    <row r="51" spans="2:12" x14ac:dyDescent="0.25">
      <c r="B51" s="28" t="s">
        <v>10</v>
      </c>
      <c r="C51" s="29"/>
      <c r="D51" s="29"/>
      <c r="E51" s="29"/>
      <c r="F51" s="30"/>
      <c r="G51" s="22"/>
      <c r="H51" s="11">
        <v>0</v>
      </c>
      <c r="I51" s="10"/>
      <c r="J51" s="10"/>
    </row>
    <row r="52" spans="2:12" x14ac:dyDescent="0.25">
      <c r="B52" s="28" t="s">
        <v>13</v>
      </c>
      <c r="C52" s="29"/>
      <c r="D52" s="29"/>
      <c r="E52" s="29"/>
      <c r="F52" s="30"/>
      <c r="G52" s="22"/>
      <c r="H52" s="11">
        <v>0</v>
      </c>
      <c r="I52" s="10"/>
      <c r="J52" s="10"/>
    </row>
    <row r="53" spans="2:12" x14ac:dyDescent="0.25">
      <c r="B53" s="28" t="s">
        <v>19</v>
      </c>
      <c r="C53" s="29"/>
      <c r="D53" s="29"/>
      <c r="E53" s="29"/>
      <c r="F53" s="30"/>
      <c r="G53" s="22"/>
      <c r="H53" s="9">
        <v>0</v>
      </c>
      <c r="I53" s="10"/>
      <c r="J53" s="10"/>
    </row>
    <row r="54" spans="2:12" x14ac:dyDescent="0.25">
      <c r="B54" s="28" t="s">
        <v>21</v>
      </c>
      <c r="C54" s="29"/>
      <c r="D54" s="29"/>
      <c r="E54" s="29"/>
      <c r="F54" s="30"/>
      <c r="G54" s="22"/>
      <c r="H54" s="2">
        <v>0</v>
      </c>
      <c r="I54" s="10"/>
      <c r="J54" s="10"/>
      <c r="K54" s="7"/>
    </row>
    <row r="55" spans="2:12" x14ac:dyDescent="0.25">
      <c r="B55" s="28" t="s">
        <v>11</v>
      </c>
      <c r="C55" s="29"/>
      <c r="D55" s="29"/>
      <c r="E55" s="29"/>
      <c r="F55" s="30"/>
      <c r="G55" s="22"/>
      <c r="H55" s="2">
        <v>0</v>
      </c>
      <c r="I55" s="10"/>
      <c r="J55" s="10"/>
    </row>
    <row r="56" spans="2:12" x14ac:dyDescent="0.25">
      <c r="B56" s="28" t="s">
        <v>22</v>
      </c>
      <c r="C56" s="29"/>
      <c r="D56" s="29"/>
      <c r="E56" s="29"/>
      <c r="F56" s="30"/>
      <c r="G56" s="22"/>
      <c r="H56" s="2">
        <v>0</v>
      </c>
      <c r="I56" s="10"/>
      <c r="J56" s="10"/>
    </row>
    <row r="57" spans="2:12" x14ac:dyDescent="0.25">
      <c r="B57" s="50" t="s">
        <v>26</v>
      </c>
      <c r="C57" s="51"/>
      <c r="D57" s="51"/>
      <c r="E57" s="51"/>
      <c r="F57" s="52"/>
      <c r="G57" s="24">
        <v>44813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</f>
        <v>244532.69999999925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2"/>
      <c r="H58" s="2">
        <v>240000</v>
      </c>
      <c r="I58" s="10"/>
      <c r="J58" s="10"/>
    </row>
    <row r="59" spans="2:12" x14ac:dyDescent="0.25">
      <c r="B59" s="44" t="s">
        <v>28</v>
      </c>
      <c r="C59" s="45"/>
      <c r="D59" s="45"/>
      <c r="E59" s="45"/>
      <c r="F59" s="46"/>
      <c r="G59" s="22"/>
      <c r="H59" s="6">
        <f>H14+H29-H37-H50+H57-H58</f>
        <v>3032611.9599999995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26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2022-09-13T06:19:25Z</dcterms:modified>
  <cp:category/>
  <cp:contentStatus/>
</cp:coreProperties>
</file>